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AE5017DC-1791-4050-AD79-81BE78E8CE42}" xr6:coauthVersionLast="32" xr6:coauthVersionMax="32" xr10:uidLastSave="{00000000-0000-0000-0000-000000000000}"/>
  <bookViews>
    <workbookView xWindow="0" yWindow="0" windowWidth="19200" windowHeight="11595" xr2:uid="{00000000-000D-0000-FFFF-FFFF00000000}"/>
  </bookViews>
  <sheets>
    <sheet name="Boys Totals" sheetId="3" r:id="rId1"/>
    <sheet name="Girls Totals" sheetId="4" r:id="rId2"/>
  </sheets>
  <calcPr calcId="179017"/>
</workbook>
</file>

<file path=xl/calcChain.xml><?xml version="1.0" encoding="utf-8"?>
<calcChain xmlns="http://schemas.openxmlformats.org/spreadsheetml/2006/main">
  <c r="M8" i="3" l="1"/>
  <c r="M6" i="3"/>
  <c r="M7" i="3"/>
  <c r="M7" i="4" l="1"/>
  <c r="M8" i="4"/>
  <c r="M9" i="4"/>
  <c r="M6" i="4"/>
  <c r="M4" i="4"/>
  <c r="M5" i="4"/>
  <c r="C11" i="4" l="1"/>
  <c r="C12" i="4" l="1"/>
  <c r="C13" i="4" l="1"/>
  <c r="C16" i="4" l="1"/>
  <c r="C17" i="4" l="1"/>
  <c r="C18" i="4" l="1"/>
  <c r="M4" i="3" l="1"/>
  <c r="M5" i="3" l="1"/>
  <c r="M11" i="3" l="1"/>
  <c r="M9" i="3" l="1"/>
  <c r="M10" i="3"/>
</calcChain>
</file>

<file path=xl/sharedStrings.xml><?xml version="1.0" encoding="utf-8"?>
<sst xmlns="http://schemas.openxmlformats.org/spreadsheetml/2006/main" count="188" uniqueCount="75">
  <si>
    <t>number of finishers</t>
  </si>
  <si>
    <t>score</t>
  </si>
  <si>
    <t>school</t>
  </si>
  <si>
    <t>team points</t>
  </si>
  <si>
    <t>Team Score</t>
  </si>
  <si>
    <t>Team</t>
  </si>
  <si>
    <t>Seattle Christian</t>
  </si>
  <si>
    <t>Bellevue Christian</t>
  </si>
  <si>
    <t>Port Townsend</t>
  </si>
  <si>
    <t>Chimacum</t>
  </si>
  <si>
    <t>Cascade Christian</t>
  </si>
  <si>
    <t>Vashon</t>
  </si>
  <si>
    <t>Coupeville</t>
  </si>
  <si>
    <t>finish place</t>
  </si>
  <si>
    <t>School</t>
  </si>
  <si>
    <t>Player</t>
  </si>
  <si>
    <t>name</t>
  </si>
  <si>
    <t>dist</t>
  </si>
  <si>
    <t>pos</t>
  </si>
  <si>
    <t>League</t>
  </si>
  <si>
    <t>Nisq</t>
  </si>
  <si>
    <t>Olympic</t>
  </si>
  <si>
    <t>Nisqually</t>
  </si>
  <si>
    <t>Klahowya</t>
  </si>
  <si>
    <t>Charles Wright</t>
  </si>
  <si>
    <t>Lea</t>
  </si>
  <si>
    <t>Oly</t>
  </si>
  <si>
    <t xml:space="preserve">1A District Championships / Boys Golf Qualifier to State </t>
  </si>
  <si>
    <t xml:space="preserve">1A District Championships / Girls Golf Qualifier to State </t>
  </si>
  <si>
    <t>Jacky Jing</t>
  </si>
  <si>
    <t>Kate Streck</t>
  </si>
  <si>
    <t>Alexsis Oeller</t>
  </si>
  <si>
    <t>Lucy Rash</t>
  </si>
  <si>
    <t>Sydney Tracewell</t>
  </si>
  <si>
    <t>Brittany Gessell</t>
  </si>
  <si>
    <t>Natalie Parypa</t>
  </si>
  <si>
    <t>T.J. Griessel</t>
  </si>
  <si>
    <t>Jacob Madison</t>
  </si>
  <si>
    <t>Ben Iregui</t>
  </si>
  <si>
    <t>Logan Storm</t>
  </si>
  <si>
    <t>Luke Larson</t>
  </si>
  <si>
    <t>Aaron Phillips</t>
  </si>
  <si>
    <t>Jacob Boseley</t>
  </si>
  <si>
    <t>Nate Miller</t>
  </si>
  <si>
    <t>Yuyi Liu</t>
  </si>
  <si>
    <t>John Hartford</t>
  </si>
  <si>
    <t>Ethan Mitchell</t>
  </si>
  <si>
    <t>Amedeo Gallina</t>
  </si>
  <si>
    <t>Brayden Yingling</t>
  </si>
  <si>
    <t>Luke Williams</t>
  </si>
  <si>
    <t>Eric Fan</t>
  </si>
  <si>
    <t>Shawn Storey</t>
  </si>
  <si>
    <t>Sam Culver</t>
  </si>
  <si>
    <t>Tripper Wolf</t>
  </si>
  <si>
    <t>Colin Shore</t>
  </si>
  <si>
    <t>Zach Olson</t>
  </si>
  <si>
    <t>Alexa Moormeier</t>
  </si>
  <si>
    <t>Mackenzie Lake</t>
  </si>
  <si>
    <t>Aalia Gomez</t>
  </si>
  <si>
    <t>Madelyn Yeh</t>
  </si>
  <si>
    <t>Amber Wang</t>
  </si>
  <si>
    <t>Jasmine Li</t>
  </si>
  <si>
    <t>Emma Busz</t>
  </si>
  <si>
    <t>Ava Meske</t>
  </si>
  <si>
    <t>Baliegh Pyle</t>
  </si>
  <si>
    <t>Ashley Furr</t>
  </si>
  <si>
    <t>Vivian Li</t>
  </si>
  <si>
    <t>Jahan Bains</t>
  </si>
  <si>
    <t>Landon Betzing</t>
  </si>
  <si>
    <t>Christiana Schmer</t>
  </si>
  <si>
    <t>1st alt</t>
  </si>
  <si>
    <t>2nd alt</t>
  </si>
  <si>
    <t>Garett Betzing</t>
  </si>
  <si>
    <t>Alt.#1</t>
  </si>
  <si>
    <t>Alt#2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</si>
</sst>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2" tint="-0.2509842219306009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theme="1" tint="5.0965910824915313E-2"/>
        </stop>
      </gradient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auto="1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/>
    <xf numFmtId="0" fontId="1" fillId="0" borderId="0" xfId="0" applyFont="1" applyBorder="1" applyAlignme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0" fontId="7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4" borderId="0" xfId="0" applyFont="1" applyFill="1" applyAlignment="1"/>
    <xf numFmtId="0" fontId="0" fillId="4" borderId="0" xfId="0" applyFill="1" applyAlignment="1"/>
    <xf numFmtId="0" fontId="0" fillId="4" borderId="0" xfId="0" applyFill="1" applyAlignment="1">
      <alignment horizontal="left"/>
    </xf>
    <xf numFmtId="0" fontId="1" fillId="4" borderId="0" xfId="0" applyFont="1" applyFill="1" applyBorder="1" applyAlignment="1"/>
    <xf numFmtId="0" fontId="3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/>
    <xf numFmtId="0" fontId="0" fillId="3" borderId="3" xfId="0" applyFont="1" applyFill="1" applyBorder="1" applyAlignment="1"/>
    <xf numFmtId="0" fontId="0" fillId="3" borderId="3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vertical="center"/>
    </xf>
    <xf numFmtId="0" fontId="8" fillId="6" borderId="6" xfId="0" applyFont="1" applyFill="1" applyBorder="1" applyAlignment="1">
      <alignment horizontal="left" vertical="center"/>
    </xf>
    <xf numFmtId="0" fontId="1" fillId="3" borderId="5" xfId="0" applyFont="1" applyFill="1" applyBorder="1" applyAlignment="1"/>
    <xf numFmtId="0" fontId="0" fillId="3" borderId="5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6" fillId="0" borderId="0" xfId="0" applyFont="1" applyBorder="1" applyAlignment="1">
      <alignment horizontal="center"/>
    </xf>
    <xf numFmtId="0" fontId="0" fillId="3" borderId="5" xfId="0" applyFont="1" applyFill="1" applyBorder="1" applyAlignment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3" xfId="0" applyFill="1" applyBorder="1" applyAlignment="1"/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2" fillId="4" borderId="0" xfId="0" applyFont="1" applyFill="1" applyBorder="1" applyAlignment="1"/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3" borderId="5" xfId="0" applyFont="1" applyFill="1" applyBorder="1" applyAlignment="1"/>
    <xf numFmtId="0" fontId="13" fillId="3" borderId="0" xfId="0" applyFont="1" applyFill="1" applyBorder="1" applyAlignment="1"/>
    <xf numFmtId="0" fontId="13" fillId="3" borderId="5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0" applyFill="1" applyBorder="1" applyAlignment="1"/>
    <xf numFmtId="0" fontId="0" fillId="3" borderId="5" xfId="0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1" fillId="9" borderId="3" xfId="0" applyFont="1" applyFill="1" applyBorder="1" applyAlignment="1"/>
    <xf numFmtId="0" fontId="0" fillId="9" borderId="3" xfId="0" applyFill="1" applyBorder="1" applyAlignment="1"/>
    <xf numFmtId="0" fontId="0" fillId="9" borderId="3" xfId="0" applyFill="1" applyBorder="1" applyAlignment="1">
      <alignment horizontal="center"/>
    </xf>
    <xf numFmtId="0" fontId="0" fillId="9" borderId="3" xfId="0" applyFill="1" applyBorder="1" applyAlignment="1">
      <alignment horizontal="left"/>
    </xf>
    <xf numFmtId="0" fontId="14" fillId="11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16" fillId="11" borderId="3" xfId="0" applyFont="1" applyFill="1" applyBorder="1" applyAlignment="1"/>
    <xf numFmtId="0" fontId="14" fillId="11" borderId="3" xfId="0" applyFont="1" applyFill="1" applyBorder="1" applyAlignment="1"/>
    <xf numFmtId="0" fontId="14" fillId="11" borderId="3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1" fillId="13" borderId="0" xfId="0" applyFont="1" applyFill="1" applyBorder="1" applyAlignment="1"/>
    <xf numFmtId="0" fontId="0" fillId="13" borderId="0" xfId="0" applyFill="1" applyAlignment="1">
      <alignment horizontal="left"/>
    </xf>
    <xf numFmtId="0" fontId="0" fillId="13" borderId="0" xfId="0" applyFill="1" applyAlignment="1"/>
    <xf numFmtId="0" fontId="2" fillId="13" borderId="0" xfId="0" applyFont="1" applyFill="1" applyAlignment="1">
      <alignment horizontal="center"/>
    </xf>
    <xf numFmtId="0" fontId="1" fillId="13" borderId="0" xfId="0" applyFont="1" applyFill="1" applyAlignment="1"/>
    <xf numFmtId="0" fontId="1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1" fillId="14" borderId="0" xfId="0" applyFont="1" applyFill="1" applyBorder="1" applyAlignment="1"/>
    <xf numFmtId="0" fontId="0" fillId="14" borderId="0" xfId="0" applyFill="1" applyAlignment="1">
      <alignment horizontal="left"/>
    </xf>
    <xf numFmtId="0" fontId="0" fillId="14" borderId="0" xfId="0" applyFill="1" applyAlignment="1"/>
    <xf numFmtId="0" fontId="1" fillId="14" borderId="0" xfId="0" applyFont="1" applyFill="1" applyAlignment="1"/>
  </cellXfs>
  <cellStyles count="1">
    <cellStyle name="Normal" xfId="0" builtinId="0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theme="2" tint="-0.25098422193060094"/>
          </stop>
        </gradient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theme="2" tint="-0.25098422193060094"/>
          </stop>
        </gradientFill>
      </fill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theme="2" tint="-0.25098422193060094"/>
          </stop>
        </gradient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0"/>
          </stop>
          <stop position="1">
            <color theme="1" tint="5.0965910824915313E-2"/>
          </stop>
        </gradient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rgb="FFFFFF00"/>
          </stop>
        </gradient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rgb="FFFFFF00"/>
          </stop>
        </gradient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rgb="FFFFFF00"/>
          </stop>
        </gradient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rgb="FFFFFF00"/>
          </stop>
        </gradient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rgb="FFFFFF00"/>
          </stop>
        </gradientFill>
      </fill>
      <alignment horizontal="left" vertical="bottom" textRotation="0" wrapText="0" relativeIndent="0" justifyLastLine="0" shrinkToFit="0" readingOrder="0"/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rgb="FFFFFF00"/>
          </stop>
        </gradientFill>
      </fill>
      <alignment horizontal="right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rgb="FFFFFF00"/>
          </stop>
        </gradient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rgb="FFFFFF00"/>
          </stop>
        </gradient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border outline="0">
        <top style="thin">
          <color rgb="FF000000"/>
        </top>
        <bottom style="thin">
          <color theme="0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theme="2" tint="-0.25098422193060094"/>
          </stop>
        </gradientFill>
      </fill>
      <alignment horizontal="center" vertical="bottom" textRotation="0" wrapText="0" relativeIndent="0" justifyLastLine="0" shrinkToFit="0" readingOrder="0"/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theme="2" tint="-0.25098422193060094"/>
          </stop>
        </gradient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theme="2" tint="-0.25098422193060094"/>
          </stop>
        </gradient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0"/>
          </stop>
          <stop position="1">
            <color theme="1" tint="5.0965910824915313E-2"/>
          </stop>
        </gradient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gradientFill degree="90">
          <stop position="0">
            <color theme="0"/>
          </stop>
          <stop position="1">
            <color rgb="FF00B0F0"/>
          </stop>
        </gradientFill>
      </fill>
      <alignment horizontal="left" vertical="bottom" textRotation="0" wrapText="0" relativeIndent="0" justifyLastLine="0" shrinkToFit="0" readingOrder="0"/>
    </dxf>
    <dxf>
      <fill>
        <gradientFill degree="90">
          <stop position="0">
            <color theme="0"/>
          </stop>
          <stop position="1">
            <color rgb="FF00B0F0"/>
          </stop>
        </gradientFill>
      </fill>
      <alignment horizontal="left" vertical="bottom" textRotation="0" wrapText="0" relativeIndent="0" justifyLastLine="0" shrinkToFit="0" readingOrder="0"/>
    </dxf>
    <dxf>
      <fill>
        <gradientFill degree="90">
          <stop position="0">
            <color theme="0"/>
          </stop>
          <stop position="1">
            <color rgb="FF00B0F0"/>
          </stop>
        </gradient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rgb="FF00B0F0"/>
          </stop>
        </gradientFill>
      </fill>
      <alignment horizontal="general" vertical="bottom" textRotation="0" wrapText="0" relativeIndent="0" justifyLastLine="0" shrinkToFit="0" readingOrder="0"/>
    </dxf>
    <dxf>
      <border outline="0">
        <top style="thin">
          <color indexed="64"/>
        </top>
      </border>
    </dxf>
    <dxf>
      <fill>
        <gradientFill degree="90">
          <stop position="0">
            <color theme="0"/>
          </stop>
          <stop position="1">
            <color rgb="FF00B0F0"/>
          </stop>
        </gradientFill>
      </fill>
      <alignment horizontal="left" vertical="bottom" textRotation="0" wrapText="0" relativeIndent="0" justifyLastLine="0" shrinkToFit="0" readingOrder="0"/>
    </dxf>
    <dxf>
      <border outline="0">
        <bottom style="thin">
          <color indexed="64"/>
        </bottom>
      </border>
    </dxf>
    <dxf>
      <fill>
        <gradientFill degree="90">
          <stop position="0">
            <color theme="0"/>
          </stop>
          <stop position="1">
            <color rgb="FF00B0F0"/>
          </stop>
        </gradientFill>
      </fill>
      <alignment horizontal="center" vertical="bottom" textRotation="0" wrapText="0" indent="0" justifyLastLine="0" shrinkToFit="0" readingOrder="0"/>
    </dxf>
    <dxf>
      <fill>
        <gradientFill degree="90">
          <stop position="0">
            <color theme="0"/>
          </stop>
          <stop position="1">
            <color rgb="FF00B0F0"/>
          </stop>
        </gradient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rgb="FF00B0F0"/>
          </stop>
        </gradientFill>
      </fill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gradientFill degree="90">
          <stop position="0">
            <color theme="0"/>
          </stop>
          <stop position="1">
            <color rgb="FF00B0F0"/>
          </stop>
        </gradient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gradientFill degree="90">
          <stop position="0">
            <color theme="0"/>
          </stop>
          <stop position="1">
            <color theme="1" tint="5.0965910824915313E-2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E3:H31" totalsRowShown="0" headerRowDxfId="34">
  <autoFilter ref="E3:H31" xr:uid="{00000000-0009-0000-0100-000004000000}"/>
  <sortState ref="E4:H31">
    <sortCondition ref="E3:E31"/>
  </sortState>
  <tableColumns count="4">
    <tableColumn id="1" xr3:uid="{00000000-0010-0000-0000-000001000000}" name="score" dataDxfId="33"/>
    <tableColumn id="2" xr3:uid="{00000000-0010-0000-0000-000002000000}" name="Player" dataDxfId="32"/>
    <tableColumn id="3" xr3:uid="{00000000-0010-0000-0000-000003000000}" name="School" dataDxfId="31"/>
    <tableColumn id="4" xr3:uid="{00000000-0010-0000-0000-000004000000}" name="Lea" dataDxfId="3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7" displayName="Table7" ref="S3:V72" totalsRowShown="0" dataDxfId="28" headerRowBorderDxfId="29" tableBorderDxfId="27">
  <autoFilter ref="S3:V72" xr:uid="{00000000-0009-0000-0100-000007000000}"/>
  <sortState ref="S4:V72">
    <sortCondition ref="V3:V72"/>
  </sortState>
  <tableColumns count="4">
    <tableColumn id="1" xr3:uid="{00000000-0010-0000-0100-000001000000}" name="name" dataDxfId="26"/>
    <tableColumn id="2" xr3:uid="{00000000-0010-0000-0100-000002000000}" name="school" dataDxfId="25"/>
    <tableColumn id="3" xr3:uid="{00000000-0010-0000-0100-000003000000}" name="dist" dataDxfId="24"/>
    <tableColumn id="4" xr3:uid="{00000000-0010-0000-0100-000004000000}" name="pos" dataDxfId="23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Table14" displayName="Table14" ref="M3:O11" totalsRowShown="0" headerRowDxfId="22" headerRowBorderDxfId="21" tableBorderDxfId="20">
  <autoFilter ref="M3:O11" xr:uid="{00000000-0009-0000-0100-00000E000000}"/>
  <sortState ref="M4:O11">
    <sortCondition descending="1" ref="M3:M11"/>
  </sortState>
  <tableColumns count="3">
    <tableColumn id="1" xr3:uid="{00000000-0010-0000-0200-000001000000}" name="Team Score" dataDxfId="19">
      <calculatedColumnFormula>SUMIF($G$4:$G$31,N4,$J$4:$J$30)</calculatedColumnFormula>
    </tableColumn>
    <tableColumn id="2" xr3:uid="{00000000-0010-0000-0200-000002000000}" name="Team" dataDxfId="18"/>
    <tableColumn id="3" xr3:uid="{00000000-0010-0000-0200-000003000000}" name="League" dataDxfId="1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le11" displayName="Table11" ref="T3:W39" totalsRowShown="0" headerRowBorderDxfId="16" tableBorderDxfId="15">
  <autoFilter ref="T3:W39" xr:uid="{00000000-0009-0000-0100-00000B000000}"/>
  <sortState ref="T4:W39">
    <sortCondition ref="W3:W39"/>
  </sortState>
  <tableColumns count="4">
    <tableColumn id="1" xr3:uid="{00000000-0010-0000-0300-000001000000}" name="name" dataDxfId="14"/>
    <tableColumn id="2" xr3:uid="{00000000-0010-0000-0300-000002000000}" name="school" dataDxfId="13"/>
    <tableColumn id="3" xr3:uid="{00000000-0010-0000-0300-000003000000}" name="dist" dataDxfId="12"/>
    <tableColumn id="4" xr3:uid="{00000000-0010-0000-0300-000004000000}" name="pos" dataDxfId="11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e12" displayName="Table12" ref="E3:H22" totalsRowShown="0" headerRowBorderDxfId="10" tableBorderDxfId="9">
  <autoFilter ref="E3:H22" xr:uid="{00000000-0009-0000-0100-00000C000000}"/>
  <sortState ref="E4:H22">
    <sortCondition ref="E3:E22"/>
  </sortState>
  <tableColumns count="4">
    <tableColumn id="1" xr3:uid="{00000000-0010-0000-0400-000001000000}" name="score" dataDxfId="8"/>
    <tableColumn id="2" xr3:uid="{00000000-0010-0000-0400-000002000000}" name="Player" dataDxfId="7"/>
    <tableColumn id="3" xr3:uid="{00000000-0010-0000-0400-000003000000}" name="School" dataDxfId="6"/>
    <tableColumn id="4" xr3:uid="{00000000-0010-0000-0400-000004000000}" name="Lea" dataDxfId="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5000000}" name="Table13" displayName="Table13" ref="M3:O9" totalsRowShown="0" headerRowDxfId="4" headerRowBorderDxfId="3">
  <autoFilter ref="M3:O9" xr:uid="{00000000-0009-0000-0100-00000D000000}"/>
  <sortState ref="M4:O9">
    <sortCondition descending="1" ref="M3:M9"/>
  </sortState>
  <tableColumns count="3">
    <tableColumn id="1" xr3:uid="{00000000-0010-0000-0500-000001000000}" name="Team Score" dataDxfId="2">
      <calculatedColumnFormula>SUMIF($G$4:$G$22,N4,$J$4:$J$18)</calculatedColumnFormula>
    </tableColumn>
    <tableColumn id="2" xr3:uid="{00000000-0010-0000-0500-000002000000}" name="Team" dataDxfId="1"/>
    <tableColumn id="3" xr3:uid="{00000000-0010-0000-0500-000003000000}" name="Leagu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F75"/>
  <sheetViews>
    <sheetView showGridLines="0" showRowColHeaders="0" tabSelected="1" topLeftCell="B1" zoomScale="130" zoomScaleNormal="130" workbookViewId="0">
      <selection activeCell="D20" sqref="D20"/>
    </sheetView>
  </sheetViews>
  <sheetFormatPr defaultRowHeight="15" x14ac:dyDescent="0.25"/>
  <cols>
    <col min="1" max="1" width="2.85546875" style="19" customWidth="1"/>
    <col min="2" max="2" width="1.140625" style="4" customWidth="1"/>
    <col min="3" max="3" width="7.28515625" style="3" customWidth="1"/>
    <col min="4" max="4" width="1.7109375" style="3" customWidth="1"/>
    <col min="5" max="5" width="8.28515625" style="12" customWidth="1"/>
    <col min="6" max="6" width="26.85546875" style="2" customWidth="1"/>
    <col min="7" max="7" width="19" style="11" customWidth="1"/>
    <col min="8" max="8" width="6.140625" style="30" customWidth="1"/>
    <col min="9" max="9" width="1.7109375" style="11" customWidth="1"/>
    <col min="10" max="10" width="8.140625" style="12" customWidth="1"/>
    <col min="11" max="11" width="3" style="3" customWidth="1"/>
    <col min="12" max="12" width="2.5703125" style="3" customWidth="1"/>
    <col min="13" max="13" width="9.42578125" style="3" customWidth="1"/>
    <col min="14" max="14" width="25.85546875" style="9" customWidth="1"/>
    <col min="15" max="15" width="10" style="3" customWidth="1"/>
    <col min="16" max="16" width="2.42578125" style="1" customWidth="1"/>
    <col min="17" max="17" width="52.140625" style="1" customWidth="1"/>
    <col min="18" max="18" width="7" style="3" customWidth="1"/>
    <col min="19" max="19" width="19.28515625" style="2" customWidth="1"/>
    <col min="20" max="20" width="20.7109375" style="3" customWidth="1"/>
    <col min="21" max="21" width="6.42578125" style="3" customWidth="1"/>
    <col min="22" max="22" width="3.85546875" style="1" customWidth="1"/>
    <col min="23" max="23" width="23.140625" style="3" customWidth="1"/>
    <col min="24" max="24" width="10.28515625" style="3" customWidth="1"/>
    <col min="25" max="25" width="12.85546875" style="3" customWidth="1"/>
    <col min="26" max="26" width="5.7109375" style="3" customWidth="1"/>
    <col min="27" max="27" width="21.5703125" style="3" customWidth="1"/>
    <col min="28" max="28" width="15.85546875" style="3" customWidth="1"/>
    <col min="29" max="29" width="9.140625" style="3" customWidth="1"/>
    <col min="30" max="30" width="12.42578125" style="3" customWidth="1"/>
    <col min="31" max="31" width="15.5703125" style="3" customWidth="1"/>
    <col min="32" max="32" width="9" style="3" customWidth="1"/>
    <col min="33" max="33" width="14.42578125" style="3" customWidth="1"/>
    <col min="34" max="34" width="16" style="3" customWidth="1"/>
    <col min="35" max="35" width="15.7109375" style="3" customWidth="1"/>
    <col min="36" max="36" width="14.85546875" style="3" customWidth="1"/>
    <col min="37" max="37" width="7.5703125" style="3" customWidth="1"/>
    <col min="38" max="38" width="11.28515625" style="3" customWidth="1"/>
    <col min="39" max="39" width="20.85546875" style="3" bestFit="1" customWidth="1"/>
    <col min="40" max="40" width="11" style="3" bestFit="1" customWidth="1"/>
    <col min="41" max="41" width="14.140625" style="3" bestFit="1" customWidth="1"/>
    <col min="42" max="42" width="14.28515625" style="3" bestFit="1" customWidth="1"/>
    <col min="43" max="43" width="17.5703125" style="3" bestFit="1" customWidth="1"/>
    <col min="44" max="44" width="17.42578125" style="3" bestFit="1" customWidth="1"/>
    <col min="45" max="45" width="20.5703125" style="3" bestFit="1" customWidth="1"/>
    <col min="46" max="46" width="10.85546875" style="3" bestFit="1" customWidth="1"/>
    <col min="47" max="47" width="14" style="3" bestFit="1" customWidth="1"/>
    <col min="48" max="48" width="16.28515625" style="3" bestFit="1" customWidth="1"/>
    <col min="49" max="49" width="19.42578125" style="3" bestFit="1" customWidth="1"/>
    <col min="50" max="50" width="17.85546875" style="3" bestFit="1" customWidth="1"/>
    <col min="51" max="51" width="21" style="3" bestFit="1" customWidth="1"/>
    <col min="52" max="52" width="17.5703125" style="3" bestFit="1" customWidth="1"/>
    <col min="53" max="53" width="20.7109375" style="3" bestFit="1" customWidth="1"/>
    <col min="54" max="54" width="16.7109375" style="3" bestFit="1" customWidth="1"/>
    <col min="55" max="55" width="19.85546875" style="3" bestFit="1" customWidth="1"/>
    <col min="56" max="56" width="9.42578125" style="3" bestFit="1" customWidth="1"/>
    <col min="57" max="57" width="12.42578125" style="3" bestFit="1" customWidth="1"/>
    <col min="58" max="58" width="11.28515625" style="3" bestFit="1" customWidth="1"/>
    <col min="59" max="16384" width="9.140625" style="3"/>
  </cols>
  <sheetData>
    <row r="1" spans="1:58" ht="16.5" customHeight="1" x14ac:dyDescent="0.3">
      <c r="A1" s="21">
        <v>27</v>
      </c>
      <c r="B1" s="14"/>
      <c r="C1" s="24" t="s">
        <v>0</v>
      </c>
      <c r="D1" s="24"/>
      <c r="E1" s="17"/>
      <c r="F1" s="10"/>
      <c r="G1" s="25"/>
      <c r="H1" s="29"/>
      <c r="I1" s="25"/>
      <c r="J1" s="17"/>
      <c r="K1" s="13"/>
      <c r="L1" s="13"/>
      <c r="M1" s="26"/>
      <c r="N1" s="28"/>
      <c r="O1" s="27"/>
      <c r="P1" s="22"/>
    </row>
    <row r="2" spans="1:58" ht="46.5" customHeight="1" x14ac:dyDescent="0.45">
      <c r="C2" s="89" t="s">
        <v>27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23"/>
      <c r="Q2" s="5"/>
      <c r="R2" s="66"/>
      <c r="S2" s="5"/>
    </row>
    <row r="3" spans="1:58" s="6" customFormat="1" ht="53.25" customHeight="1" thickBot="1" x14ac:dyDescent="0.35">
      <c r="A3" s="20"/>
      <c r="B3" s="7"/>
      <c r="C3" s="41" t="s">
        <v>13</v>
      </c>
      <c r="D3" s="41"/>
      <c r="E3" s="42" t="s">
        <v>1</v>
      </c>
      <c r="F3" s="47" t="s">
        <v>15</v>
      </c>
      <c r="G3" s="48" t="s">
        <v>14</v>
      </c>
      <c r="H3" s="43" t="s">
        <v>25</v>
      </c>
      <c r="I3" s="44"/>
      <c r="J3" s="45" t="s">
        <v>3</v>
      </c>
      <c r="K3" s="46"/>
      <c r="L3" s="46"/>
      <c r="M3" s="47" t="s">
        <v>4</v>
      </c>
      <c r="N3" s="47" t="s">
        <v>5</v>
      </c>
      <c r="O3" s="48" t="s">
        <v>19</v>
      </c>
      <c r="P3" s="8"/>
      <c r="Q3" s="8"/>
      <c r="S3" s="37" t="s">
        <v>16</v>
      </c>
      <c r="T3" s="38" t="s">
        <v>2</v>
      </c>
      <c r="U3" s="39" t="s">
        <v>17</v>
      </c>
      <c r="V3" s="40" t="s">
        <v>18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</row>
    <row r="4" spans="1:58" ht="19.5" thickTop="1" x14ac:dyDescent="0.3">
      <c r="A4" s="19">
        <v>1</v>
      </c>
      <c r="C4" s="112">
        <v>1</v>
      </c>
      <c r="D4" s="113"/>
      <c r="E4" s="114">
        <v>73</v>
      </c>
      <c r="F4" s="115" t="s">
        <v>67</v>
      </c>
      <c r="G4" s="116" t="s">
        <v>24</v>
      </c>
      <c r="H4" s="113" t="s">
        <v>20</v>
      </c>
      <c r="I4" s="117"/>
      <c r="J4" s="110">
        <v>34</v>
      </c>
      <c r="M4" s="77">
        <f ca="1">SUMIF($G$4:$G$31,N4,$J$4:$J$30)</f>
        <v>89</v>
      </c>
      <c r="N4" s="63" t="s">
        <v>24</v>
      </c>
      <c r="O4" s="64" t="s">
        <v>22</v>
      </c>
      <c r="R4" s="3">
        <v>1</v>
      </c>
      <c r="S4" s="31"/>
      <c r="T4" s="32"/>
      <c r="U4" s="33"/>
      <c r="V4" s="33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</row>
    <row r="5" spans="1:58" ht="18.75" x14ac:dyDescent="0.3">
      <c r="A5" s="19">
        <v>2</v>
      </c>
      <c r="C5" s="112">
        <v>2</v>
      </c>
      <c r="D5" s="113"/>
      <c r="E5" s="114">
        <v>80</v>
      </c>
      <c r="F5" s="118" t="s">
        <v>36</v>
      </c>
      <c r="G5" s="116" t="s">
        <v>7</v>
      </c>
      <c r="H5" s="113" t="s">
        <v>20</v>
      </c>
      <c r="I5" s="117"/>
      <c r="J5" s="110">
        <v>29</v>
      </c>
      <c r="M5" s="77">
        <f ca="1">SUMIF($G$4:$G$31,N5,$J$4:$J$30)</f>
        <v>65</v>
      </c>
      <c r="N5" s="63" t="s">
        <v>23</v>
      </c>
      <c r="O5" s="64" t="s">
        <v>21</v>
      </c>
      <c r="P5" s="3"/>
      <c r="Q5" s="3"/>
      <c r="R5" s="3">
        <v>2</v>
      </c>
      <c r="S5" s="34"/>
      <c r="T5" s="32"/>
      <c r="U5" s="33"/>
      <c r="V5" s="33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58" ht="18.75" x14ac:dyDescent="0.3">
      <c r="A6" s="19">
        <v>3</v>
      </c>
      <c r="C6" s="112">
        <v>3</v>
      </c>
      <c r="D6" s="113"/>
      <c r="E6" s="114">
        <v>86</v>
      </c>
      <c r="F6" s="115" t="s">
        <v>72</v>
      </c>
      <c r="G6" s="117" t="s">
        <v>23</v>
      </c>
      <c r="H6" s="113" t="s">
        <v>26</v>
      </c>
      <c r="I6" s="117"/>
      <c r="J6" s="110">
        <v>24</v>
      </c>
      <c r="M6" s="77">
        <f ca="1">SUMIF($G$4:$G$31,N6,$J$4:$J$30)</f>
        <v>55</v>
      </c>
      <c r="N6" s="63" t="s">
        <v>7</v>
      </c>
      <c r="O6" s="64" t="s">
        <v>22</v>
      </c>
      <c r="P6" s="3"/>
      <c r="Q6" s="3"/>
      <c r="R6" s="3">
        <v>3</v>
      </c>
      <c r="S6" s="31"/>
      <c r="T6" s="33"/>
      <c r="U6" s="33"/>
      <c r="V6" s="33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</row>
    <row r="7" spans="1:58" ht="18.75" x14ac:dyDescent="0.3">
      <c r="A7" s="19">
        <v>4</v>
      </c>
      <c r="C7" s="112">
        <v>4</v>
      </c>
      <c r="D7" s="113"/>
      <c r="E7" s="114">
        <v>91</v>
      </c>
      <c r="F7" s="115" t="s">
        <v>68</v>
      </c>
      <c r="G7" s="117" t="s">
        <v>23</v>
      </c>
      <c r="H7" s="113" t="s">
        <v>26</v>
      </c>
      <c r="I7" s="117"/>
      <c r="J7" s="110">
        <v>22</v>
      </c>
      <c r="M7" s="77">
        <f ca="1">SUMIF($G$4:$G$31,N7,$J$4:$J$30)</f>
        <v>31</v>
      </c>
      <c r="N7" s="63" t="s">
        <v>9</v>
      </c>
      <c r="O7" s="64" t="s">
        <v>21</v>
      </c>
      <c r="P7" s="3"/>
      <c r="Q7" s="3"/>
      <c r="R7" s="3">
        <v>4</v>
      </c>
      <c r="S7" s="31"/>
      <c r="T7" s="32"/>
      <c r="U7" s="33"/>
      <c r="V7" s="33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ht="18.75" x14ac:dyDescent="0.3">
      <c r="A8" s="19">
        <v>5</v>
      </c>
      <c r="C8" s="112">
        <v>5</v>
      </c>
      <c r="D8" s="113"/>
      <c r="E8" s="114">
        <v>93</v>
      </c>
      <c r="F8" s="115" t="s">
        <v>38</v>
      </c>
      <c r="G8" s="117" t="s">
        <v>24</v>
      </c>
      <c r="H8" s="113" t="s">
        <v>20</v>
      </c>
      <c r="I8" s="117"/>
      <c r="J8" s="110">
        <v>20</v>
      </c>
      <c r="M8" s="77">
        <f ca="1">SUMIF($G$4:$G$31,N8,$J$4:$J$30)</f>
        <v>15</v>
      </c>
      <c r="N8" s="63" t="s">
        <v>11</v>
      </c>
      <c r="O8" s="64" t="s">
        <v>22</v>
      </c>
      <c r="R8" s="3">
        <v>5</v>
      </c>
      <c r="S8" s="34"/>
      <c r="T8" s="32"/>
      <c r="U8" s="33"/>
      <c r="V8" s="33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ht="18.75" x14ac:dyDescent="0.3">
      <c r="A9" s="19">
        <v>6</v>
      </c>
      <c r="C9" s="112">
        <v>6</v>
      </c>
      <c r="D9" s="113"/>
      <c r="E9" s="114">
        <v>93</v>
      </c>
      <c r="F9" s="118" t="s">
        <v>42</v>
      </c>
      <c r="G9" s="117" t="s">
        <v>24</v>
      </c>
      <c r="H9" s="113" t="s">
        <v>20</v>
      </c>
      <c r="I9" s="117"/>
      <c r="J9" s="110">
        <v>19</v>
      </c>
      <c r="M9" s="77">
        <f ca="1">SUMIF($G$4:$G$31,N9,$J$4:$J$30)</f>
        <v>18</v>
      </c>
      <c r="N9" s="63" t="s">
        <v>8</v>
      </c>
      <c r="O9" s="64" t="s">
        <v>21</v>
      </c>
      <c r="R9" s="3">
        <v>6</v>
      </c>
      <c r="S9" s="31"/>
      <c r="T9" s="33"/>
      <c r="U9" s="33"/>
      <c r="V9" s="33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ht="18.75" x14ac:dyDescent="0.3">
      <c r="A10" s="19">
        <v>7</v>
      </c>
      <c r="C10" s="112">
        <v>7</v>
      </c>
      <c r="D10" s="113"/>
      <c r="E10" s="114">
        <v>94</v>
      </c>
      <c r="F10" s="118" t="s">
        <v>37</v>
      </c>
      <c r="G10" s="117" t="s">
        <v>8</v>
      </c>
      <c r="H10" s="113" t="s">
        <v>26</v>
      </c>
      <c r="I10" s="117"/>
      <c r="J10" s="110">
        <v>18</v>
      </c>
      <c r="M10" s="77">
        <f ca="1">SUMIF($G$4:$G$31,N10,$J$4:$J$30)</f>
        <v>33</v>
      </c>
      <c r="N10" s="63" t="s">
        <v>10</v>
      </c>
      <c r="O10" s="64" t="s">
        <v>22</v>
      </c>
      <c r="R10" s="3">
        <v>7</v>
      </c>
      <c r="S10" s="31"/>
      <c r="T10" s="32"/>
      <c r="U10" s="33"/>
      <c r="V10" s="33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ht="18.75" x14ac:dyDescent="0.3">
      <c r="A11" s="19">
        <v>8</v>
      </c>
      <c r="C11" s="112">
        <v>8</v>
      </c>
      <c r="D11" s="113"/>
      <c r="E11" s="114">
        <v>96</v>
      </c>
      <c r="F11" s="115" t="s">
        <v>53</v>
      </c>
      <c r="G11" s="117" t="s">
        <v>10</v>
      </c>
      <c r="H11" s="113" t="s">
        <v>20</v>
      </c>
      <c r="I11" s="117"/>
      <c r="J11" s="110">
        <v>17</v>
      </c>
      <c r="M11" s="78">
        <f ca="1">SUMIF($G$4:$G$31,N11,$J$4:$J$30)</f>
        <v>13</v>
      </c>
      <c r="N11" s="65" t="s">
        <v>6</v>
      </c>
      <c r="O11" s="64" t="s">
        <v>22</v>
      </c>
      <c r="P11" s="3"/>
      <c r="Q11" s="3"/>
      <c r="R11" s="3">
        <v>8</v>
      </c>
      <c r="S11" s="34"/>
      <c r="T11" s="32"/>
      <c r="U11" s="33"/>
      <c r="V11" s="33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ht="18.75" x14ac:dyDescent="0.3">
      <c r="A12" s="19">
        <v>9</v>
      </c>
      <c r="C12" s="112">
        <v>9</v>
      </c>
      <c r="D12" s="113"/>
      <c r="E12" s="114">
        <v>97</v>
      </c>
      <c r="F12" s="118" t="s">
        <v>46</v>
      </c>
      <c r="G12" s="117" t="s">
        <v>10</v>
      </c>
      <c r="H12" s="113" t="s">
        <v>20</v>
      </c>
      <c r="I12" s="117"/>
      <c r="J12" s="110">
        <v>16</v>
      </c>
      <c r="R12" s="3">
        <v>9</v>
      </c>
      <c r="S12" s="31"/>
      <c r="T12" s="33"/>
      <c r="U12" s="33"/>
      <c r="V12" s="33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ht="18.75" x14ac:dyDescent="0.3">
      <c r="A13" s="19">
        <v>10</v>
      </c>
      <c r="C13" s="112">
        <v>10</v>
      </c>
      <c r="D13" s="113"/>
      <c r="E13" s="114">
        <v>98</v>
      </c>
      <c r="F13" s="118" t="s">
        <v>39</v>
      </c>
      <c r="G13" s="116" t="s">
        <v>9</v>
      </c>
      <c r="H13" s="113" t="s">
        <v>26</v>
      </c>
      <c r="I13" s="117"/>
      <c r="J13" s="110">
        <v>15</v>
      </c>
      <c r="P13" s="3"/>
      <c r="Q13" s="3"/>
      <c r="R13" s="3">
        <v>10</v>
      </c>
      <c r="S13" s="31"/>
      <c r="T13" s="32"/>
      <c r="U13" s="33"/>
      <c r="V13" s="33"/>
    </row>
    <row r="14" spans="1:58" ht="18.75" x14ac:dyDescent="0.3">
      <c r="A14" s="19">
        <v>11</v>
      </c>
      <c r="C14" s="112">
        <v>11</v>
      </c>
      <c r="D14" s="113"/>
      <c r="E14" s="114">
        <v>100</v>
      </c>
      <c r="F14" s="115" t="s">
        <v>41</v>
      </c>
      <c r="G14" s="116" t="s">
        <v>23</v>
      </c>
      <c r="H14" s="113" t="s">
        <v>26</v>
      </c>
      <c r="I14" s="117"/>
      <c r="J14" s="110">
        <v>14</v>
      </c>
      <c r="P14" s="3"/>
      <c r="Q14" s="3"/>
      <c r="R14" s="3">
        <v>11</v>
      </c>
      <c r="S14" s="34"/>
      <c r="T14" s="32"/>
      <c r="U14" s="33"/>
      <c r="V14" s="33"/>
    </row>
    <row r="15" spans="1:58" ht="18.75" x14ac:dyDescent="0.3">
      <c r="A15" s="19">
        <v>12</v>
      </c>
      <c r="C15" s="112">
        <v>12</v>
      </c>
      <c r="D15" s="113"/>
      <c r="E15" s="114">
        <v>101</v>
      </c>
      <c r="F15" s="118" t="s">
        <v>55</v>
      </c>
      <c r="G15" s="117" t="s">
        <v>6</v>
      </c>
      <c r="H15" s="113" t="s">
        <v>26</v>
      </c>
      <c r="I15" s="117"/>
      <c r="J15" s="110">
        <v>13</v>
      </c>
      <c r="R15" s="3">
        <v>12</v>
      </c>
      <c r="S15" s="31"/>
      <c r="T15" s="33"/>
      <c r="U15" s="33"/>
      <c r="V15" s="33"/>
    </row>
    <row r="16" spans="1:58" ht="18.75" x14ac:dyDescent="0.3">
      <c r="A16" s="19">
        <v>13</v>
      </c>
      <c r="C16" s="112">
        <v>13</v>
      </c>
      <c r="D16" s="113"/>
      <c r="E16" s="114">
        <v>102</v>
      </c>
      <c r="F16" s="115" t="s">
        <v>50</v>
      </c>
      <c r="G16" s="117" t="s">
        <v>24</v>
      </c>
      <c r="H16" s="113" t="s">
        <v>20</v>
      </c>
      <c r="I16" s="117"/>
      <c r="J16" s="110">
        <v>12</v>
      </c>
      <c r="R16" s="3">
        <v>13</v>
      </c>
      <c r="S16" s="31"/>
      <c r="T16" s="32"/>
      <c r="U16" s="33"/>
      <c r="V16" s="33"/>
    </row>
    <row r="17" spans="1:22" ht="18.75" x14ac:dyDescent="0.3">
      <c r="A17" s="19">
        <v>14</v>
      </c>
      <c r="C17" s="112">
        <v>14</v>
      </c>
      <c r="D17" s="113"/>
      <c r="E17" s="114">
        <v>102</v>
      </c>
      <c r="F17" s="115" t="s">
        <v>49</v>
      </c>
      <c r="G17" s="116" t="s">
        <v>7</v>
      </c>
      <c r="H17" s="113" t="s">
        <v>20</v>
      </c>
      <c r="I17" s="117"/>
      <c r="J17" s="110">
        <v>11</v>
      </c>
      <c r="P17" s="3"/>
      <c r="Q17" s="3"/>
      <c r="R17" s="3">
        <v>14</v>
      </c>
      <c r="S17" s="34"/>
      <c r="T17" s="32"/>
      <c r="U17" s="33"/>
      <c r="V17" s="33"/>
    </row>
    <row r="18" spans="1:22" ht="18.75" x14ac:dyDescent="0.3">
      <c r="A18" s="19">
        <v>15</v>
      </c>
      <c r="C18" s="104" t="s">
        <v>73</v>
      </c>
      <c r="D18" s="105"/>
      <c r="E18" s="106">
        <v>104</v>
      </c>
      <c r="F18" s="107" t="s">
        <v>40</v>
      </c>
      <c r="G18" s="109" t="s">
        <v>11</v>
      </c>
      <c r="H18" s="105" t="s">
        <v>20</v>
      </c>
      <c r="I18" s="109"/>
      <c r="J18" s="110">
        <v>10</v>
      </c>
      <c r="P18" s="3"/>
      <c r="Q18" s="3"/>
      <c r="R18" s="3">
        <v>15</v>
      </c>
      <c r="S18" s="31"/>
      <c r="T18" s="33"/>
      <c r="U18" s="33"/>
      <c r="V18" s="33"/>
    </row>
    <row r="19" spans="1:22" ht="18.75" x14ac:dyDescent="0.3">
      <c r="A19" s="19">
        <v>16</v>
      </c>
      <c r="C19" s="104" t="s">
        <v>74</v>
      </c>
      <c r="D19" s="105"/>
      <c r="E19" s="106">
        <v>105</v>
      </c>
      <c r="F19" s="111" t="s">
        <v>52</v>
      </c>
      <c r="G19" s="109" t="s">
        <v>7</v>
      </c>
      <c r="H19" s="105" t="s">
        <v>20</v>
      </c>
      <c r="I19" s="109"/>
      <c r="J19" s="110">
        <v>9</v>
      </c>
      <c r="R19" s="3">
        <v>16</v>
      </c>
      <c r="S19" s="31"/>
      <c r="T19" s="32"/>
      <c r="U19" s="33"/>
      <c r="V19" s="33"/>
    </row>
    <row r="20" spans="1:22" ht="18.75" x14ac:dyDescent="0.3">
      <c r="A20" s="19">
        <v>17</v>
      </c>
      <c r="C20" s="104">
        <v>17</v>
      </c>
      <c r="D20" s="105"/>
      <c r="E20" s="106">
        <v>109</v>
      </c>
      <c r="F20" s="111" t="s">
        <v>43</v>
      </c>
      <c r="G20" s="109" t="s">
        <v>9</v>
      </c>
      <c r="H20" s="105" t="s">
        <v>26</v>
      </c>
      <c r="I20" s="109"/>
      <c r="J20" s="110">
        <v>8</v>
      </c>
      <c r="R20" s="3">
        <v>17</v>
      </c>
      <c r="S20" s="34"/>
      <c r="T20" s="32"/>
      <c r="U20" s="33"/>
      <c r="V20" s="33"/>
    </row>
    <row r="21" spans="1:22" ht="18.75" x14ac:dyDescent="0.3">
      <c r="A21" s="19">
        <v>18</v>
      </c>
      <c r="C21" s="104">
        <v>18</v>
      </c>
      <c r="D21" s="105"/>
      <c r="E21" s="106">
        <v>109</v>
      </c>
      <c r="F21" s="111" t="s">
        <v>51</v>
      </c>
      <c r="G21" s="108" t="s">
        <v>9</v>
      </c>
      <c r="H21" s="105" t="s">
        <v>26</v>
      </c>
      <c r="I21" s="109"/>
      <c r="J21" s="110">
        <v>7</v>
      </c>
      <c r="R21" s="3">
        <v>18</v>
      </c>
      <c r="S21" s="31"/>
      <c r="T21" s="33"/>
      <c r="U21" s="33"/>
      <c r="V21" s="33"/>
    </row>
    <row r="22" spans="1:22" ht="18.75" x14ac:dyDescent="0.3">
      <c r="A22" s="19">
        <v>19</v>
      </c>
      <c r="C22" s="104">
        <v>19</v>
      </c>
      <c r="D22" s="105"/>
      <c r="E22" s="106">
        <v>110</v>
      </c>
      <c r="F22" s="111" t="s">
        <v>29</v>
      </c>
      <c r="G22" s="109" t="s">
        <v>7</v>
      </c>
      <c r="H22" s="105" t="s">
        <v>20</v>
      </c>
      <c r="I22" s="109"/>
      <c r="J22" s="110">
        <v>6</v>
      </c>
      <c r="P22" s="3"/>
      <c r="Q22" s="3"/>
      <c r="R22" s="3">
        <v>19</v>
      </c>
      <c r="S22" s="31"/>
      <c r="T22" s="32"/>
      <c r="U22" s="33"/>
      <c r="V22" s="33"/>
    </row>
    <row r="23" spans="1:22" ht="18.75" x14ac:dyDescent="0.3">
      <c r="A23" s="19">
        <v>20</v>
      </c>
      <c r="C23" s="104">
        <v>20</v>
      </c>
      <c r="D23" s="105"/>
      <c r="E23" s="106">
        <v>110</v>
      </c>
      <c r="F23" s="111" t="s">
        <v>45</v>
      </c>
      <c r="G23" s="109" t="s">
        <v>23</v>
      </c>
      <c r="H23" s="105" t="s">
        <v>26</v>
      </c>
      <c r="I23" s="109"/>
      <c r="J23" s="110">
        <v>5</v>
      </c>
      <c r="P23" s="3"/>
      <c r="Q23" s="3"/>
      <c r="R23" s="3">
        <v>20</v>
      </c>
      <c r="S23" s="34"/>
      <c r="T23" s="32"/>
      <c r="U23" s="33"/>
      <c r="V23" s="33"/>
    </row>
    <row r="24" spans="1:22" ht="18.75" x14ac:dyDescent="0.3">
      <c r="A24" s="19">
        <v>21</v>
      </c>
      <c r="C24" s="104">
        <v>21</v>
      </c>
      <c r="D24" s="105"/>
      <c r="E24" s="106">
        <v>111</v>
      </c>
      <c r="F24" s="111" t="s">
        <v>44</v>
      </c>
      <c r="G24" s="109" t="s">
        <v>24</v>
      </c>
      <c r="H24" s="105" t="s">
        <v>20</v>
      </c>
      <c r="I24" s="109"/>
      <c r="J24" s="110">
        <v>4</v>
      </c>
      <c r="R24" s="3">
        <v>21</v>
      </c>
      <c r="S24" s="31"/>
      <c r="T24" s="33"/>
      <c r="U24" s="33"/>
      <c r="V24" s="33"/>
    </row>
    <row r="25" spans="1:22" ht="18.75" x14ac:dyDescent="0.3">
      <c r="A25" s="19">
        <v>22</v>
      </c>
      <c r="C25" s="104">
        <v>22</v>
      </c>
      <c r="D25" s="105"/>
      <c r="E25" s="106">
        <v>116</v>
      </c>
      <c r="F25" s="111" t="s">
        <v>47</v>
      </c>
      <c r="G25" s="109" t="s">
        <v>11</v>
      </c>
      <c r="H25" s="105" t="s">
        <v>20</v>
      </c>
      <c r="I25" s="109"/>
      <c r="J25" s="110">
        <v>3</v>
      </c>
      <c r="R25" s="3">
        <v>22</v>
      </c>
      <c r="S25" s="31"/>
      <c r="T25" s="32"/>
      <c r="U25" s="33"/>
      <c r="V25" s="33"/>
    </row>
    <row r="26" spans="1:22" ht="18.75" x14ac:dyDescent="0.3">
      <c r="A26" s="19">
        <v>23</v>
      </c>
      <c r="C26" s="104">
        <v>23</v>
      </c>
      <c r="D26" s="105"/>
      <c r="E26" s="106">
        <v>119</v>
      </c>
      <c r="F26" s="111" t="s">
        <v>54</v>
      </c>
      <c r="G26" s="108" t="s">
        <v>11</v>
      </c>
      <c r="H26" s="105" t="s">
        <v>20</v>
      </c>
      <c r="I26" s="109"/>
      <c r="J26" s="110">
        <v>2</v>
      </c>
      <c r="R26" s="3">
        <v>23</v>
      </c>
      <c r="S26" s="34"/>
      <c r="T26" s="32"/>
      <c r="U26" s="33"/>
      <c r="V26" s="33"/>
    </row>
    <row r="27" spans="1:22" ht="18.75" x14ac:dyDescent="0.3">
      <c r="A27" s="19">
        <v>24</v>
      </c>
      <c r="C27" s="104">
        <v>24</v>
      </c>
      <c r="D27" s="105"/>
      <c r="E27" s="106">
        <v>120</v>
      </c>
      <c r="F27" s="111" t="s">
        <v>48</v>
      </c>
      <c r="G27" s="108" t="s">
        <v>9</v>
      </c>
      <c r="H27" s="105" t="s">
        <v>26</v>
      </c>
      <c r="I27" s="109"/>
      <c r="J27" s="110">
        <v>1</v>
      </c>
      <c r="R27" s="3">
        <v>24</v>
      </c>
      <c r="S27" s="31"/>
      <c r="T27" s="33"/>
      <c r="U27" s="33"/>
      <c r="V27" s="33"/>
    </row>
    <row r="28" spans="1:22" ht="18.75" x14ac:dyDescent="0.3">
      <c r="A28" s="19">
        <v>25</v>
      </c>
      <c r="C28" s="68"/>
      <c r="D28" s="4"/>
      <c r="E28" s="35"/>
      <c r="F28" s="31"/>
      <c r="G28" s="32"/>
      <c r="H28" s="69"/>
      <c r="I28" s="9"/>
      <c r="J28" s="36"/>
      <c r="R28" s="3">
        <v>25</v>
      </c>
      <c r="S28" s="31"/>
      <c r="T28" s="32"/>
      <c r="U28" s="33"/>
      <c r="V28" s="33"/>
    </row>
    <row r="29" spans="1:22" ht="18.75" x14ac:dyDescent="0.3">
      <c r="A29" s="19">
        <v>26</v>
      </c>
      <c r="C29" s="68"/>
      <c r="D29" s="4"/>
      <c r="E29" s="35"/>
      <c r="F29" s="31"/>
      <c r="G29" s="33"/>
      <c r="H29" s="69"/>
      <c r="I29" s="9"/>
      <c r="J29" s="36"/>
      <c r="R29" s="3">
        <v>26</v>
      </c>
      <c r="S29" s="34"/>
      <c r="T29" s="32"/>
      <c r="U29" s="33"/>
      <c r="V29" s="33"/>
    </row>
    <row r="30" spans="1:22" ht="18.75" x14ac:dyDescent="0.3">
      <c r="A30" s="19">
        <v>27</v>
      </c>
      <c r="C30" s="68"/>
      <c r="D30" s="4"/>
      <c r="E30" s="35"/>
      <c r="F30" s="31"/>
      <c r="G30" s="33"/>
      <c r="H30" s="69"/>
      <c r="I30" s="9"/>
      <c r="J30" s="36"/>
      <c r="R30" s="3">
        <v>27</v>
      </c>
      <c r="S30" s="31"/>
      <c r="T30" s="33"/>
      <c r="U30" s="33"/>
      <c r="V30" s="33"/>
    </row>
    <row r="31" spans="1:22" ht="18.75" x14ac:dyDescent="0.3">
      <c r="E31" s="73"/>
      <c r="F31" s="74"/>
      <c r="G31" s="75"/>
      <c r="H31" s="76"/>
      <c r="R31" s="3">
        <v>28</v>
      </c>
      <c r="S31" s="31"/>
      <c r="T31" s="32"/>
      <c r="U31" s="33"/>
      <c r="V31" s="33"/>
    </row>
    <row r="32" spans="1:22" x14ac:dyDescent="0.25">
      <c r="R32" s="3">
        <v>29</v>
      </c>
      <c r="S32" s="34"/>
      <c r="T32" s="32"/>
      <c r="U32" s="33"/>
      <c r="V32" s="33"/>
    </row>
    <row r="33" spans="3:22" x14ac:dyDescent="0.25">
      <c r="C33" s="13"/>
      <c r="D33" s="13"/>
      <c r="R33" s="3">
        <v>30</v>
      </c>
      <c r="S33" s="31"/>
      <c r="T33" s="33"/>
      <c r="U33" s="33"/>
      <c r="V33" s="33"/>
    </row>
    <row r="34" spans="3:22" x14ac:dyDescent="0.25">
      <c r="R34" s="3">
        <v>31</v>
      </c>
      <c r="S34" s="31"/>
      <c r="T34" s="32"/>
      <c r="U34" s="33"/>
      <c r="V34" s="33"/>
    </row>
    <row r="35" spans="3:22" x14ac:dyDescent="0.25">
      <c r="R35" s="3">
        <v>32</v>
      </c>
      <c r="S35" s="31"/>
      <c r="T35" s="33"/>
      <c r="U35" s="33"/>
      <c r="V35" s="33"/>
    </row>
    <row r="36" spans="3:22" x14ac:dyDescent="0.25">
      <c r="R36" s="3">
        <v>33</v>
      </c>
      <c r="S36" s="31"/>
      <c r="T36" s="32"/>
      <c r="U36" s="33"/>
      <c r="V36" s="33"/>
    </row>
    <row r="37" spans="3:22" x14ac:dyDescent="0.25">
      <c r="R37" s="3">
        <v>34</v>
      </c>
      <c r="S37" s="31"/>
      <c r="T37" s="33"/>
      <c r="U37" s="33"/>
      <c r="V37" s="33"/>
    </row>
    <row r="38" spans="3:22" x14ac:dyDescent="0.25">
      <c r="R38" s="3">
        <v>35</v>
      </c>
      <c r="S38" s="31"/>
      <c r="T38" s="32"/>
      <c r="U38" s="33"/>
      <c r="V38" s="33"/>
    </row>
    <row r="39" spans="3:22" x14ac:dyDescent="0.25">
      <c r="R39" s="3">
        <v>36</v>
      </c>
      <c r="S39" s="31"/>
      <c r="T39" s="33"/>
      <c r="U39" s="33"/>
      <c r="V39" s="33"/>
    </row>
    <row r="40" spans="3:22" x14ac:dyDescent="0.25">
      <c r="R40" s="3">
        <v>37</v>
      </c>
      <c r="S40" s="31"/>
      <c r="T40" s="32"/>
      <c r="U40" s="33"/>
      <c r="V40" s="33"/>
    </row>
    <row r="41" spans="3:22" x14ac:dyDescent="0.25">
      <c r="R41" s="3">
        <v>38</v>
      </c>
      <c r="S41" s="31"/>
      <c r="T41" s="33"/>
      <c r="U41" s="33"/>
      <c r="V41" s="33"/>
    </row>
    <row r="42" spans="3:22" x14ac:dyDescent="0.25">
      <c r="R42" s="3">
        <v>39</v>
      </c>
      <c r="S42" s="31"/>
      <c r="T42" s="32"/>
      <c r="U42" s="33"/>
      <c r="V42" s="33"/>
    </row>
    <row r="43" spans="3:22" x14ac:dyDescent="0.25">
      <c r="R43" s="3">
        <v>40</v>
      </c>
      <c r="S43" s="31"/>
      <c r="T43" s="33"/>
      <c r="U43" s="33"/>
      <c r="V43" s="33"/>
    </row>
    <row r="44" spans="3:22" x14ac:dyDescent="0.25">
      <c r="R44" s="3">
        <v>41</v>
      </c>
      <c r="S44" s="31"/>
      <c r="T44" s="32"/>
      <c r="U44" s="33"/>
      <c r="V44" s="33"/>
    </row>
    <row r="45" spans="3:22" x14ac:dyDescent="0.25">
      <c r="R45" s="3">
        <v>42</v>
      </c>
      <c r="S45" s="31"/>
      <c r="T45" s="33"/>
      <c r="U45" s="33"/>
      <c r="V45" s="33"/>
    </row>
    <row r="46" spans="3:22" x14ac:dyDescent="0.25">
      <c r="R46" s="3">
        <v>43</v>
      </c>
      <c r="S46" s="31"/>
      <c r="T46" s="32"/>
      <c r="U46" s="33"/>
      <c r="V46" s="33"/>
    </row>
    <row r="47" spans="3:22" x14ac:dyDescent="0.25">
      <c r="R47" s="3">
        <v>44</v>
      </c>
      <c r="S47" s="31"/>
      <c r="T47" s="33"/>
      <c r="U47" s="33"/>
      <c r="V47" s="33"/>
    </row>
    <row r="48" spans="3:22" x14ac:dyDescent="0.25">
      <c r="R48" s="3">
        <v>45</v>
      </c>
      <c r="S48" s="31"/>
      <c r="T48" s="32"/>
      <c r="U48" s="33"/>
      <c r="V48" s="33"/>
    </row>
    <row r="49" spans="18:22" x14ac:dyDescent="0.25">
      <c r="R49" s="3">
        <v>46</v>
      </c>
      <c r="S49" s="31"/>
      <c r="T49" s="33"/>
      <c r="U49" s="33"/>
      <c r="V49" s="33"/>
    </row>
    <row r="50" spans="18:22" x14ac:dyDescent="0.25">
      <c r="R50" s="3">
        <v>47</v>
      </c>
      <c r="S50" s="31"/>
      <c r="T50" s="32"/>
      <c r="U50" s="33"/>
      <c r="V50" s="33"/>
    </row>
    <row r="51" spans="18:22" x14ac:dyDescent="0.25">
      <c r="R51" s="3">
        <v>48</v>
      </c>
      <c r="S51" s="31"/>
      <c r="T51" s="33"/>
      <c r="U51" s="33"/>
      <c r="V51" s="33"/>
    </row>
    <row r="52" spans="18:22" x14ac:dyDescent="0.25">
      <c r="R52" s="3">
        <v>49</v>
      </c>
      <c r="S52" s="31"/>
      <c r="T52" s="32"/>
      <c r="U52" s="33"/>
      <c r="V52" s="33"/>
    </row>
    <row r="53" spans="18:22" x14ac:dyDescent="0.25">
      <c r="R53" s="3">
        <v>50</v>
      </c>
      <c r="S53" s="31"/>
      <c r="T53" s="33"/>
      <c r="U53" s="33"/>
      <c r="V53" s="33"/>
    </row>
    <row r="54" spans="18:22" x14ac:dyDescent="0.25">
      <c r="R54" s="3">
        <v>51</v>
      </c>
      <c r="S54" s="31"/>
      <c r="T54" s="32"/>
      <c r="U54" s="33"/>
      <c r="V54" s="33"/>
    </row>
    <row r="55" spans="18:22" x14ac:dyDescent="0.25">
      <c r="R55" s="3">
        <v>52</v>
      </c>
      <c r="S55" s="31"/>
      <c r="T55" s="33"/>
      <c r="U55" s="33"/>
      <c r="V55" s="33"/>
    </row>
    <row r="56" spans="18:22" x14ac:dyDescent="0.25">
      <c r="R56" s="3">
        <v>53</v>
      </c>
      <c r="S56" s="31"/>
      <c r="T56" s="32"/>
      <c r="U56" s="33"/>
      <c r="V56" s="33"/>
    </row>
    <row r="57" spans="18:22" x14ac:dyDescent="0.25">
      <c r="R57" s="3">
        <v>54</v>
      </c>
      <c r="S57" s="31"/>
      <c r="T57" s="33"/>
      <c r="U57" s="33"/>
      <c r="V57" s="33"/>
    </row>
    <row r="58" spans="18:22" x14ac:dyDescent="0.25">
      <c r="R58" s="3">
        <v>55</v>
      </c>
      <c r="S58" s="31"/>
      <c r="T58" s="32"/>
      <c r="U58" s="33"/>
      <c r="V58" s="33"/>
    </row>
    <row r="59" spans="18:22" x14ac:dyDescent="0.25">
      <c r="R59" s="3">
        <v>56</v>
      </c>
      <c r="S59" s="31"/>
      <c r="T59" s="33"/>
      <c r="U59" s="33"/>
      <c r="V59" s="33"/>
    </row>
    <row r="60" spans="18:22" x14ac:dyDescent="0.25">
      <c r="R60" s="3">
        <v>57</v>
      </c>
      <c r="S60" s="31"/>
      <c r="T60" s="32"/>
      <c r="U60" s="33"/>
      <c r="V60" s="33"/>
    </row>
    <row r="61" spans="18:22" x14ac:dyDescent="0.25">
      <c r="R61" s="3">
        <v>58</v>
      </c>
      <c r="S61" s="31"/>
      <c r="T61" s="33"/>
      <c r="U61" s="33"/>
      <c r="V61" s="33"/>
    </row>
    <row r="62" spans="18:22" x14ac:dyDescent="0.25">
      <c r="R62" s="3">
        <v>59</v>
      </c>
      <c r="S62" s="31"/>
      <c r="T62" s="32"/>
      <c r="U62" s="33"/>
      <c r="V62" s="33"/>
    </row>
    <row r="63" spans="18:22" x14ac:dyDescent="0.25">
      <c r="R63" s="3">
        <v>60</v>
      </c>
      <c r="S63" s="31"/>
      <c r="T63" s="33"/>
      <c r="U63" s="33"/>
      <c r="V63" s="33"/>
    </row>
    <row r="64" spans="18:22" x14ac:dyDescent="0.25">
      <c r="R64" s="3">
        <v>61</v>
      </c>
      <c r="S64" s="31"/>
      <c r="T64" s="32"/>
      <c r="U64" s="33"/>
      <c r="V64" s="33"/>
    </row>
    <row r="65" spans="1:22" x14ac:dyDescent="0.25">
      <c r="R65" s="3">
        <v>62</v>
      </c>
      <c r="S65" s="31"/>
      <c r="T65" s="33"/>
      <c r="U65" s="33"/>
      <c r="V65" s="33"/>
    </row>
    <row r="66" spans="1:22" x14ac:dyDescent="0.25">
      <c r="R66" s="3">
        <v>63</v>
      </c>
      <c r="S66" s="31"/>
      <c r="T66" s="32"/>
      <c r="U66" s="33"/>
      <c r="V66" s="33"/>
    </row>
    <row r="67" spans="1:22" x14ac:dyDescent="0.25">
      <c r="R67" s="3">
        <v>64</v>
      </c>
      <c r="S67" s="31"/>
      <c r="T67" s="33"/>
      <c r="U67" s="33"/>
      <c r="V67" s="33"/>
    </row>
    <row r="68" spans="1:22" x14ac:dyDescent="0.25">
      <c r="R68" s="3">
        <v>65</v>
      </c>
      <c r="S68" s="31"/>
      <c r="T68" s="32"/>
      <c r="U68" s="33"/>
      <c r="V68" s="33"/>
    </row>
    <row r="69" spans="1:22" x14ac:dyDescent="0.25">
      <c r="R69" s="3">
        <v>66</v>
      </c>
      <c r="S69" s="31"/>
      <c r="T69" s="33"/>
      <c r="U69" s="33"/>
      <c r="V69" s="33"/>
    </row>
    <row r="70" spans="1:22" x14ac:dyDescent="0.25">
      <c r="R70" s="3">
        <v>67</v>
      </c>
      <c r="S70" s="31"/>
      <c r="T70" s="33"/>
      <c r="U70" s="33"/>
      <c r="V70" s="33"/>
    </row>
    <row r="71" spans="1:22" x14ac:dyDescent="0.25">
      <c r="R71" s="3">
        <v>68</v>
      </c>
      <c r="S71" s="31"/>
      <c r="T71" s="33"/>
      <c r="U71" s="33"/>
      <c r="V71" s="33"/>
    </row>
    <row r="72" spans="1:22" x14ac:dyDescent="0.25">
      <c r="R72" s="3">
        <v>69</v>
      </c>
      <c r="S72" s="31"/>
      <c r="T72" s="33"/>
      <c r="U72" s="33"/>
      <c r="V72" s="33"/>
    </row>
    <row r="75" spans="1:22" x14ac:dyDescent="0.25">
      <c r="A75" s="21"/>
      <c r="B75" s="14"/>
    </row>
  </sheetData>
  <mergeCells count="1">
    <mergeCell ref="C2:O2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G39"/>
  <sheetViews>
    <sheetView showGridLines="0" showRowColHeaders="0" topLeftCell="A4" zoomScale="130" zoomScaleNormal="130" workbookViewId="0">
      <selection activeCell="F19" sqref="F19"/>
    </sheetView>
  </sheetViews>
  <sheetFormatPr defaultRowHeight="15" x14ac:dyDescent="0.25"/>
  <cols>
    <col min="1" max="1" width="2.85546875" style="19" customWidth="1"/>
    <col min="2" max="2" width="1.7109375" style="4" customWidth="1"/>
    <col min="3" max="3" width="7.28515625" style="3" customWidth="1"/>
    <col min="4" max="4" width="1.7109375" style="3" customWidth="1"/>
    <col min="5" max="5" width="8.28515625" style="12" customWidth="1"/>
    <col min="6" max="6" width="19.140625" style="2" customWidth="1"/>
    <col min="7" max="7" width="20.140625" style="11" customWidth="1"/>
    <col min="8" max="8" width="7.42578125" style="30" customWidth="1"/>
    <col min="9" max="9" width="1.7109375" style="11" customWidth="1"/>
    <col min="10" max="10" width="8.140625" style="12" customWidth="1"/>
    <col min="11" max="12" width="2.85546875" style="3" customWidth="1"/>
    <col min="13" max="13" width="10.42578125" style="3" customWidth="1"/>
    <col min="14" max="14" width="25.85546875" style="9" customWidth="1"/>
    <col min="15" max="15" width="10.140625" style="3" customWidth="1"/>
    <col min="16" max="16" width="3" style="1" customWidth="1"/>
    <col min="17" max="17" width="59.7109375" style="1" customWidth="1"/>
    <col min="18" max="18" width="3.5703125" style="1" customWidth="1"/>
    <col min="19" max="19" width="5.140625" style="3" customWidth="1"/>
    <col min="20" max="20" width="19.28515625" style="2" customWidth="1"/>
    <col min="21" max="21" width="20.7109375" style="3" customWidth="1"/>
    <col min="22" max="22" width="6.42578125" style="3" customWidth="1"/>
    <col min="23" max="23" width="6.28515625" style="1" customWidth="1"/>
    <col min="24" max="24" width="23.140625" style="3" customWidth="1"/>
    <col min="25" max="25" width="10.28515625" style="3" customWidth="1"/>
    <col min="26" max="26" width="12.85546875" style="3" customWidth="1"/>
    <col min="27" max="27" width="5.7109375" style="3" customWidth="1"/>
    <col min="28" max="28" width="21.5703125" style="3" customWidth="1"/>
    <col min="29" max="29" width="15.85546875" style="3" customWidth="1"/>
    <col min="30" max="30" width="9.140625" style="3" customWidth="1"/>
    <col min="31" max="31" width="12.42578125" style="3" customWidth="1"/>
    <col min="32" max="32" width="15.5703125" style="3" customWidth="1"/>
    <col min="33" max="33" width="9" style="3" customWidth="1"/>
    <col min="34" max="34" width="14.42578125" style="3" customWidth="1"/>
    <col min="35" max="35" width="16" style="3" customWidth="1"/>
    <col min="36" max="36" width="15.7109375" style="3" customWidth="1"/>
    <col min="37" max="37" width="14.85546875" style="3" customWidth="1"/>
    <col min="38" max="38" width="7.5703125" style="3" customWidth="1"/>
    <col min="39" max="39" width="11.28515625" style="3" customWidth="1"/>
    <col min="40" max="40" width="20.85546875" style="3" bestFit="1" customWidth="1"/>
    <col min="41" max="41" width="11" style="3" bestFit="1" customWidth="1"/>
    <col min="42" max="42" width="14.140625" style="3" bestFit="1" customWidth="1"/>
    <col min="43" max="43" width="14.28515625" style="3" bestFit="1" customWidth="1"/>
    <col min="44" max="44" width="17.5703125" style="3" bestFit="1" customWidth="1"/>
    <col min="45" max="45" width="17.42578125" style="3" bestFit="1" customWidth="1"/>
    <col min="46" max="46" width="20.5703125" style="3" bestFit="1" customWidth="1"/>
    <col min="47" max="47" width="10.85546875" style="3" bestFit="1" customWidth="1"/>
    <col min="48" max="48" width="14" style="3" bestFit="1" customWidth="1"/>
    <col min="49" max="49" width="16.28515625" style="3" bestFit="1" customWidth="1"/>
    <col min="50" max="50" width="19.42578125" style="3" bestFit="1" customWidth="1"/>
    <col min="51" max="51" width="17.85546875" style="3" bestFit="1" customWidth="1"/>
    <col min="52" max="52" width="21" style="3" bestFit="1" customWidth="1"/>
    <col min="53" max="53" width="17.5703125" style="3" bestFit="1" customWidth="1"/>
    <col min="54" max="54" width="20.7109375" style="3" bestFit="1" customWidth="1"/>
    <col min="55" max="55" width="16.7109375" style="3" bestFit="1" customWidth="1"/>
    <col min="56" max="56" width="19.85546875" style="3" bestFit="1" customWidth="1"/>
    <col min="57" max="57" width="9.42578125" style="3" bestFit="1" customWidth="1"/>
    <col min="58" max="58" width="12.42578125" style="3" bestFit="1" customWidth="1"/>
    <col min="59" max="59" width="11.28515625" style="3" bestFit="1" customWidth="1"/>
    <col min="60" max="16384" width="9.140625" style="3"/>
  </cols>
  <sheetData>
    <row r="1" spans="1:59" ht="16.5" customHeight="1" x14ac:dyDescent="0.3">
      <c r="A1" s="21">
        <v>18</v>
      </c>
      <c r="B1" s="14"/>
      <c r="C1" s="24" t="s">
        <v>0</v>
      </c>
      <c r="D1" s="24"/>
      <c r="E1" s="17"/>
      <c r="F1" s="10"/>
      <c r="G1" s="25"/>
      <c r="H1" s="29"/>
      <c r="I1" s="25"/>
      <c r="J1" s="17"/>
      <c r="K1" s="13"/>
      <c r="L1" s="13"/>
      <c r="M1" s="26"/>
      <c r="N1" s="28"/>
      <c r="O1" s="27"/>
      <c r="P1" s="22"/>
    </row>
    <row r="2" spans="1:59" ht="46.5" customHeight="1" x14ac:dyDescent="0.45">
      <c r="C2" s="90" t="s">
        <v>28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3"/>
      <c r="Q2" s="5"/>
      <c r="R2" s="5"/>
      <c r="S2" s="66"/>
      <c r="T2" s="5"/>
    </row>
    <row r="3" spans="1:59" s="6" customFormat="1" ht="53.25" customHeight="1" thickBot="1" x14ac:dyDescent="0.35">
      <c r="A3" s="20"/>
      <c r="B3" s="7"/>
      <c r="C3" s="41" t="s">
        <v>13</v>
      </c>
      <c r="D3" s="41"/>
      <c r="E3" s="42" t="s">
        <v>1</v>
      </c>
      <c r="F3" s="47" t="s">
        <v>15</v>
      </c>
      <c r="G3" s="47" t="s">
        <v>14</v>
      </c>
      <c r="H3" s="54" t="s">
        <v>25</v>
      </c>
      <c r="I3" s="44"/>
      <c r="J3" s="45" t="s">
        <v>3</v>
      </c>
      <c r="K3" s="46"/>
      <c r="L3" s="46"/>
      <c r="M3" s="47" t="s">
        <v>4</v>
      </c>
      <c r="N3" s="47" t="s">
        <v>5</v>
      </c>
      <c r="O3" s="48" t="s">
        <v>19</v>
      </c>
      <c r="P3" s="8"/>
      <c r="Q3" s="8"/>
      <c r="R3" s="8"/>
      <c r="T3" s="55" t="s">
        <v>16</v>
      </c>
      <c r="U3" s="56" t="s">
        <v>2</v>
      </c>
      <c r="V3" s="57" t="s">
        <v>17</v>
      </c>
      <c r="W3" s="58" t="s">
        <v>18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ht="19.5" thickTop="1" x14ac:dyDescent="0.3">
      <c r="A4" s="19">
        <v>1</v>
      </c>
      <c r="C4" s="91">
        <v>1</v>
      </c>
      <c r="D4" s="92"/>
      <c r="E4" s="93">
        <v>79</v>
      </c>
      <c r="F4" s="94" t="s">
        <v>56</v>
      </c>
      <c r="G4" s="95" t="s">
        <v>6</v>
      </c>
      <c r="H4" s="96" t="s">
        <v>20</v>
      </c>
      <c r="I4" s="9"/>
      <c r="J4" s="18">
        <v>28</v>
      </c>
      <c r="M4" s="77">
        <f ca="1">SUMIF($G$4:$G$22,N4,$J$4:$J$18)</f>
        <v>56.5</v>
      </c>
      <c r="N4" s="63" t="s">
        <v>24</v>
      </c>
      <c r="O4" s="16" t="s">
        <v>22</v>
      </c>
      <c r="S4" s="3">
        <v>1</v>
      </c>
      <c r="T4" s="49"/>
      <c r="U4" s="50"/>
      <c r="V4" s="51"/>
      <c r="W4" s="52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ht="18.75" x14ac:dyDescent="0.3">
      <c r="A5" s="19">
        <v>2</v>
      </c>
      <c r="C5" s="91">
        <v>2</v>
      </c>
      <c r="D5" s="92"/>
      <c r="E5" s="93">
        <v>84</v>
      </c>
      <c r="F5" s="94" t="s">
        <v>58</v>
      </c>
      <c r="G5" s="95" t="s">
        <v>24</v>
      </c>
      <c r="H5" s="96" t="s">
        <v>20</v>
      </c>
      <c r="I5" s="9"/>
      <c r="J5" s="18">
        <v>23</v>
      </c>
      <c r="M5" s="77">
        <f ca="1">SUMIF($G$4:$G$22,N5,$J$4:$J$18)</f>
        <v>50</v>
      </c>
      <c r="N5" s="63" t="s">
        <v>23</v>
      </c>
      <c r="O5" s="16" t="s">
        <v>21</v>
      </c>
      <c r="P5" s="3"/>
      <c r="Q5" s="3"/>
      <c r="S5" s="3">
        <v>2</v>
      </c>
      <c r="T5" s="49"/>
      <c r="U5" s="50"/>
      <c r="V5" s="51"/>
      <c r="W5" s="52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ht="18.75" x14ac:dyDescent="0.3">
      <c r="A6" s="19">
        <v>3</v>
      </c>
      <c r="C6" s="91">
        <v>3</v>
      </c>
      <c r="D6" s="92"/>
      <c r="E6" s="93">
        <v>86</v>
      </c>
      <c r="F6" s="94" t="s">
        <v>33</v>
      </c>
      <c r="G6" s="97" t="s">
        <v>23</v>
      </c>
      <c r="H6" s="96" t="s">
        <v>26</v>
      </c>
      <c r="I6" s="9"/>
      <c r="J6" s="18">
        <v>18</v>
      </c>
      <c r="M6" s="77">
        <f ca="1">SUMIF($G$4:$G$22,N6,$J$4:$J$18)</f>
        <v>37.5</v>
      </c>
      <c r="N6" s="63" t="s">
        <v>6</v>
      </c>
      <c r="O6" s="16" t="s">
        <v>22</v>
      </c>
      <c r="P6" s="3"/>
      <c r="Q6" s="3"/>
      <c r="S6" s="3">
        <v>3</v>
      </c>
      <c r="T6" s="49"/>
      <c r="U6" s="53"/>
      <c r="V6" s="51"/>
      <c r="W6" s="52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ht="18.75" x14ac:dyDescent="0.3">
      <c r="A7" s="19">
        <v>4</v>
      </c>
      <c r="C7" s="91">
        <v>4</v>
      </c>
      <c r="D7" s="92"/>
      <c r="E7" s="93">
        <v>90</v>
      </c>
      <c r="F7" s="94" t="s">
        <v>30</v>
      </c>
      <c r="G7" s="95" t="s">
        <v>23</v>
      </c>
      <c r="H7" s="96" t="s">
        <v>26</v>
      </c>
      <c r="I7" s="9"/>
      <c r="J7" s="18">
        <v>16</v>
      </c>
      <c r="M7" s="77">
        <f ca="1">SUMIF($G$4:$G$22,N7,$J$4:$J$18)</f>
        <v>21</v>
      </c>
      <c r="N7" s="63" t="s">
        <v>7</v>
      </c>
      <c r="O7" s="16" t="s">
        <v>22</v>
      </c>
      <c r="P7" s="3"/>
      <c r="Q7" s="3"/>
      <c r="S7" s="3">
        <v>4</v>
      </c>
      <c r="T7" s="49"/>
      <c r="U7" s="50"/>
      <c r="V7" s="51"/>
      <c r="W7" s="52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ht="18.75" x14ac:dyDescent="0.3">
      <c r="A8" s="19">
        <v>5</v>
      </c>
      <c r="C8" s="91">
        <v>5</v>
      </c>
      <c r="D8" s="92"/>
      <c r="E8" s="93">
        <v>91</v>
      </c>
      <c r="F8" s="94" t="s">
        <v>32</v>
      </c>
      <c r="G8" s="95" t="s">
        <v>7</v>
      </c>
      <c r="H8" s="96" t="s">
        <v>20</v>
      </c>
      <c r="I8" s="9"/>
      <c r="J8" s="18">
        <v>14</v>
      </c>
      <c r="M8" s="77">
        <f ca="1">SUMIF($G$4:$G$22,N8,$J$4:$J$18)</f>
        <v>12.5</v>
      </c>
      <c r="N8" s="63" t="s">
        <v>10</v>
      </c>
      <c r="O8" s="16" t="s">
        <v>22</v>
      </c>
      <c r="S8" s="3">
        <v>5</v>
      </c>
      <c r="T8" s="49"/>
      <c r="U8" s="50"/>
      <c r="V8" s="51"/>
      <c r="W8" s="52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ht="18.75" x14ac:dyDescent="0.3">
      <c r="A9" s="19">
        <v>6</v>
      </c>
      <c r="C9" s="91">
        <v>6</v>
      </c>
      <c r="D9" s="92"/>
      <c r="E9" s="93">
        <v>96</v>
      </c>
      <c r="F9" s="94" t="s">
        <v>57</v>
      </c>
      <c r="G9" s="97" t="s">
        <v>8</v>
      </c>
      <c r="H9" s="96" t="s">
        <v>26</v>
      </c>
      <c r="I9" s="9"/>
      <c r="J9" s="18">
        <v>12.5</v>
      </c>
      <c r="M9" s="77">
        <f ca="1">SUMIF($G$4:$G$22,N9,$J$4:$J$18)</f>
        <v>0</v>
      </c>
      <c r="N9" s="65" t="s">
        <v>12</v>
      </c>
      <c r="O9" s="16" t="s">
        <v>21</v>
      </c>
      <c r="S9" s="3">
        <v>6</v>
      </c>
      <c r="T9" s="49"/>
      <c r="U9" s="53"/>
      <c r="V9" s="51"/>
      <c r="W9" s="52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ht="18.75" x14ac:dyDescent="0.3">
      <c r="A10" s="19">
        <v>7</v>
      </c>
      <c r="C10" s="91">
        <v>7</v>
      </c>
      <c r="D10" s="92"/>
      <c r="E10" s="93">
        <v>103</v>
      </c>
      <c r="F10" s="94" t="s">
        <v>61</v>
      </c>
      <c r="G10" s="97" t="s">
        <v>24</v>
      </c>
      <c r="H10" s="96" t="s">
        <v>20</v>
      </c>
      <c r="I10" s="9"/>
      <c r="J10" s="18">
        <v>12.5</v>
      </c>
      <c r="S10" s="3">
        <v>7</v>
      </c>
      <c r="T10" s="49"/>
      <c r="U10" s="50"/>
      <c r="V10" s="51"/>
      <c r="W10" s="52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ht="18.75" x14ac:dyDescent="0.3">
      <c r="A11" s="19">
        <v>8</v>
      </c>
      <c r="C11" s="91">
        <f t="shared" ref="C11:C18" si="0">IF(E11=E10,C10,A11)</f>
        <v>8</v>
      </c>
      <c r="D11" s="92"/>
      <c r="E11" s="93">
        <v>105</v>
      </c>
      <c r="F11" s="94" t="s">
        <v>60</v>
      </c>
      <c r="G11" s="97" t="s">
        <v>24</v>
      </c>
      <c r="H11" s="96" t="s">
        <v>20</v>
      </c>
      <c r="I11" s="9"/>
      <c r="J11" s="18">
        <v>11</v>
      </c>
      <c r="P11" s="3"/>
      <c r="Q11" s="3"/>
      <c r="S11" s="3">
        <v>8</v>
      </c>
      <c r="T11" s="49"/>
      <c r="U11" s="50"/>
      <c r="V11" s="51"/>
      <c r="W11" s="52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ht="18.75" x14ac:dyDescent="0.3">
      <c r="A12" s="19">
        <v>9</v>
      </c>
      <c r="C12" s="91">
        <f t="shared" si="0"/>
        <v>9</v>
      </c>
      <c r="D12" s="92"/>
      <c r="E12" s="93">
        <v>106</v>
      </c>
      <c r="F12" s="94" t="s">
        <v>59</v>
      </c>
      <c r="G12" s="95" t="s">
        <v>24</v>
      </c>
      <c r="H12" s="96" t="s">
        <v>20</v>
      </c>
      <c r="I12" s="9"/>
      <c r="J12" s="18">
        <v>10</v>
      </c>
      <c r="S12" s="3">
        <v>9</v>
      </c>
      <c r="T12" s="49"/>
      <c r="U12" s="53"/>
      <c r="V12" s="51"/>
      <c r="W12" s="5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ht="18.75" x14ac:dyDescent="0.3">
      <c r="A13" s="19">
        <v>10</v>
      </c>
      <c r="C13" s="91">
        <f t="shared" si="0"/>
        <v>10</v>
      </c>
      <c r="D13" s="92"/>
      <c r="E13" s="93">
        <v>109</v>
      </c>
      <c r="F13" s="94" t="s">
        <v>66</v>
      </c>
      <c r="G13" s="95" t="s">
        <v>10</v>
      </c>
      <c r="H13" s="96" t="s">
        <v>20</v>
      </c>
      <c r="I13" s="9"/>
      <c r="J13" s="18">
        <v>9</v>
      </c>
      <c r="P13" s="3"/>
      <c r="Q13" s="3"/>
      <c r="S13" s="3">
        <v>10</v>
      </c>
      <c r="T13" s="49"/>
      <c r="U13" s="50"/>
      <c r="V13" s="51"/>
      <c r="W13" s="52"/>
    </row>
    <row r="14" spans="1:59" ht="18.75" x14ac:dyDescent="0.3">
      <c r="A14" s="19">
        <v>11</v>
      </c>
      <c r="C14" s="98" t="s">
        <v>70</v>
      </c>
      <c r="D14" s="99"/>
      <c r="E14" s="100">
        <v>110</v>
      </c>
      <c r="F14" s="101" t="s">
        <v>34</v>
      </c>
      <c r="G14" s="102" t="s">
        <v>6</v>
      </c>
      <c r="H14" s="103" t="s">
        <v>20</v>
      </c>
      <c r="I14" s="9"/>
      <c r="J14" s="18">
        <v>7.5</v>
      </c>
      <c r="P14" s="3"/>
      <c r="Q14" s="3"/>
      <c r="S14" s="3">
        <v>11</v>
      </c>
      <c r="T14" s="49"/>
      <c r="U14" s="50"/>
      <c r="V14" s="51"/>
      <c r="W14" s="52"/>
    </row>
    <row r="15" spans="1:59" ht="18.75" x14ac:dyDescent="0.3">
      <c r="A15" s="19">
        <v>12</v>
      </c>
      <c r="C15" s="98" t="s">
        <v>71</v>
      </c>
      <c r="D15" s="99"/>
      <c r="E15" s="100">
        <v>113</v>
      </c>
      <c r="F15" s="101" t="s">
        <v>64</v>
      </c>
      <c r="G15" s="102" t="s">
        <v>23</v>
      </c>
      <c r="H15" s="103" t="s">
        <v>26</v>
      </c>
      <c r="I15" s="9"/>
      <c r="J15" s="18">
        <v>7.5</v>
      </c>
      <c r="S15" s="3">
        <v>12</v>
      </c>
      <c r="T15" s="49"/>
      <c r="U15" s="53"/>
      <c r="V15" s="51"/>
      <c r="W15" s="52"/>
    </row>
    <row r="16" spans="1:59" ht="18.75" x14ac:dyDescent="0.3">
      <c r="A16" s="19">
        <v>13</v>
      </c>
      <c r="C16" s="15">
        <f t="shared" si="0"/>
        <v>13</v>
      </c>
      <c r="D16" s="4"/>
      <c r="E16" s="62">
        <v>114</v>
      </c>
      <c r="F16" s="49" t="s">
        <v>69</v>
      </c>
      <c r="G16" s="70" t="s">
        <v>7</v>
      </c>
      <c r="H16" s="72" t="s">
        <v>20</v>
      </c>
      <c r="I16" s="9"/>
      <c r="J16" s="18">
        <v>6</v>
      </c>
      <c r="S16" s="3">
        <v>13</v>
      </c>
      <c r="T16" s="49"/>
      <c r="U16" s="50"/>
      <c r="V16" s="51"/>
      <c r="W16" s="52"/>
    </row>
    <row r="17" spans="1:23" ht="18.75" x14ac:dyDescent="0.3">
      <c r="A17" s="19">
        <v>14</v>
      </c>
      <c r="C17" s="15">
        <f t="shared" si="0"/>
        <v>14</v>
      </c>
      <c r="D17" s="4"/>
      <c r="E17" s="62">
        <v>115</v>
      </c>
      <c r="F17" s="49" t="s">
        <v>35</v>
      </c>
      <c r="G17" s="71" t="s">
        <v>23</v>
      </c>
      <c r="H17" s="72" t="s">
        <v>26</v>
      </c>
      <c r="I17" s="9"/>
      <c r="J17" s="18">
        <v>5</v>
      </c>
      <c r="P17" s="3"/>
      <c r="Q17" s="3"/>
      <c r="S17" s="3">
        <v>14</v>
      </c>
      <c r="T17" s="49"/>
      <c r="U17" s="50"/>
      <c r="V17" s="51"/>
      <c r="W17" s="52"/>
    </row>
    <row r="18" spans="1:23" ht="18.75" x14ac:dyDescent="0.3">
      <c r="A18" s="19">
        <v>15</v>
      </c>
      <c r="C18" s="15">
        <f t="shared" si="0"/>
        <v>15</v>
      </c>
      <c r="D18" s="4"/>
      <c r="E18" s="62">
        <v>116</v>
      </c>
      <c r="F18" s="49" t="s">
        <v>31</v>
      </c>
      <c r="G18" s="50" t="s">
        <v>23</v>
      </c>
      <c r="H18" s="79" t="s">
        <v>26</v>
      </c>
      <c r="I18" s="9"/>
      <c r="J18" s="18">
        <v>3.5</v>
      </c>
      <c r="P18" s="3"/>
      <c r="Q18" s="3"/>
      <c r="S18" s="3">
        <v>15</v>
      </c>
      <c r="T18" s="49"/>
      <c r="U18" s="53"/>
      <c r="V18" s="51"/>
      <c r="W18" s="52"/>
    </row>
    <row r="19" spans="1:23" ht="18.75" x14ac:dyDescent="0.3">
      <c r="A19" s="19">
        <v>16</v>
      </c>
      <c r="C19" s="84">
        <v>16</v>
      </c>
      <c r="E19" s="62">
        <v>121</v>
      </c>
      <c r="F19" s="59" t="s">
        <v>63</v>
      </c>
      <c r="G19" s="86" t="s">
        <v>10</v>
      </c>
      <c r="H19" s="87" t="s">
        <v>20</v>
      </c>
      <c r="J19" s="88">
        <v>3.5</v>
      </c>
      <c r="S19" s="3">
        <v>16</v>
      </c>
      <c r="T19" s="49"/>
      <c r="U19" s="50"/>
      <c r="V19" s="51"/>
      <c r="W19" s="52"/>
    </row>
    <row r="20" spans="1:23" ht="18.75" x14ac:dyDescent="0.3">
      <c r="A20" s="19">
        <v>17</v>
      </c>
      <c r="C20" s="84">
        <v>17</v>
      </c>
      <c r="E20" s="62">
        <v>125</v>
      </c>
      <c r="F20" s="59" t="s">
        <v>62</v>
      </c>
      <c r="G20" s="82" t="s">
        <v>6</v>
      </c>
      <c r="H20" s="83" t="s">
        <v>20</v>
      </c>
      <c r="J20" s="88">
        <v>2</v>
      </c>
      <c r="S20" s="3">
        <v>17</v>
      </c>
      <c r="T20" s="49"/>
      <c r="U20" s="50"/>
      <c r="V20" s="51"/>
      <c r="W20" s="52"/>
    </row>
    <row r="21" spans="1:23" ht="18.75" x14ac:dyDescent="0.3">
      <c r="A21" s="21">
        <v>18</v>
      </c>
      <c r="B21" s="14"/>
      <c r="C21" s="85">
        <v>18</v>
      </c>
      <c r="D21" s="13"/>
      <c r="E21" s="62">
        <v>134</v>
      </c>
      <c r="F21" s="59" t="s">
        <v>65</v>
      </c>
      <c r="G21" s="86" t="s">
        <v>7</v>
      </c>
      <c r="H21" s="87" t="s">
        <v>20</v>
      </c>
      <c r="J21" s="88">
        <v>1</v>
      </c>
      <c r="S21" s="3">
        <v>18</v>
      </c>
      <c r="T21" s="49"/>
      <c r="U21" s="53"/>
      <c r="V21" s="51"/>
      <c r="W21" s="52"/>
    </row>
    <row r="22" spans="1:23" ht="18.75" x14ac:dyDescent="0.3">
      <c r="E22" s="80"/>
      <c r="F22" s="81"/>
      <c r="G22" s="82"/>
      <c r="H22" s="83"/>
      <c r="P22" s="3"/>
      <c r="Q22" s="3"/>
      <c r="S22" s="3">
        <v>19</v>
      </c>
      <c r="T22" s="49"/>
      <c r="U22" s="50"/>
      <c r="V22" s="51"/>
      <c r="W22" s="52"/>
    </row>
    <row r="23" spans="1:23" x14ac:dyDescent="0.25">
      <c r="P23" s="3"/>
      <c r="Q23" s="3"/>
      <c r="S23" s="3">
        <v>20</v>
      </c>
      <c r="T23" s="49"/>
      <c r="U23" s="50"/>
      <c r="V23" s="51"/>
      <c r="W23" s="52"/>
    </row>
    <row r="24" spans="1:23" x14ac:dyDescent="0.25">
      <c r="S24" s="3">
        <v>21</v>
      </c>
      <c r="T24" s="49"/>
      <c r="U24" s="53"/>
      <c r="V24" s="51"/>
      <c r="W24" s="52"/>
    </row>
    <row r="25" spans="1:23" x14ac:dyDescent="0.25">
      <c r="S25" s="3">
        <v>22</v>
      </c>
      <c r="T25" s="49"/>
      <c r="U25" s="50"/>
      <c r="V25" s="51"/>
      <c r="W25" s="52"/>
    </row>
    <row r="26" spans="1:23" x14ac:dyDescent="0.25">
      <c r="S26" s="3">
        <v>23</v>
      </c>
      <c r="T26" s="49"/>
      <c r="U26" s="50"/>
      <c r="V26" s="51"/>
      <c r="W26" s="52"/>
    </row>
    <row r="27" spans="1:23" x14ac:dyDescent="0.25">
      <c r="S27" s="3">
        <v>24</v>
      </c>
      <c r="T27" s="49"/>
      <c r="U27" s="53"/>
      <c r="V27" s="51"/>
      <c r="W27" s="52"/>
    </row>
    <row r="28" spans="1:23" x14ac:dyDescent="0.25">
      <c r="S28" s="3">
        <v>25</v>
      </c>
      <c r="T28" s="49"/>
      <c r="U28" s="50"/>
      <c r="V28" s="51"/>
      <c r="W28" s="52"/>
    </row>
    <row r="29" spans="1:23" x14ac:dyDescent="0.25">
      <c r="S29" s="3">
        <v>26</v>
      </c>
      <c r="T29" s="49"/>
      <c r="U29" s="50"/>
      <c r="V29" s="51"/>
      <c r="W29" s="52"/>
    </row>
    <row r="30" spans="1:23" x14ac:dyDescent="0.25">
      <c r="S30" s="3">
        <v>27</v>
      </c>
      <c r="T30" s="49"/>
      <c r="U30" s="53"/>
      <c r="V30" s="51"/>
      <c r="W30" s="52"/>
    </row>
    <row r="31" spans="1:23" x14ac:dyDescent="0.25">
      <c r="S31" s="3">
        <v>28</v>
      </c>
      <c r="T31" s="49"/>
      <c r="U31" s="50"/>
      <c r="V31" s="51"/>
      <c r="W31" s="52"/>
    </row>
    <row r="32" spans="1:23" x14ac:dyDescent="0.25">
      <c r="S32" s="3">
        <v>29</v>
      </c>
      <c r="T32" s="49"/>
      <c r="U32" s="50"/>
      <c r="V32" s="51"/>
      <c r="W32" s="52"/>
    </row>
    <row r="33" spans="19:23" x14ac:dyDescent="0.25">
      <c r="S33" s="3">
        <v>30</v>
      </c>
      <c r="T33" s="49"/>
      <c r="U33" s="53"/>
      <c r="V33" s="51"/>
      <c r="W33" s="52"/>
    </row>
    <row r="34" spans="19:23" x14ac:dyDescent="0.25">
      <c r="S34" s="3">
        <v>31</v>
      </c>
      <c r="T34" s="49"/>
      <c r="U34" s="50"/>
      <c r="V34" s="51"/>
      <c r="W34" s="52"/>
    </row>
    <row r="35" spans="19:23" x14ac:dyDescent="0.25">
      <c r="S35" s="3">
        <v>32</v>
      </c>
      <c r="T35" s="49"/>
      <c r="U35" s="50"/>
      <c r="V35" s="51"/>
      <c r="W35" s="52"/>
    </row>
    <row r="36" spans="19:23" x14ac:dyDescent="0.25">
      <c r="S36" s="3">
        <v>33</v>
      </c>
      <c r="T36" s="49"/>
      <c r="U36" s="53"/>
      <c r="V36" s="51"/>
      <c r="W36" s="52"/>
    </row>
    <row r="37" spans="19:23" x14ac:dyDescent="0.25">
      <c r="S37" s="3">
        <v>34</v>
      </c>
      <c r="T37" s="49"/>
      <c r="U37" s="50"/>
      <c r="V37" s="51"/>
      <c r="W37" s="52"/>
    </row>
    <row r="38" spans="19:23" x14ac:dyDescent="0.25">
      <c r="S38" s="3">
        <v>35</v>
      </c>
      <c r="T38" s="49"/>
      <c r="U38" s="50"/>
      <c r="V38" s="51"/>
      <c r="W38" s="52"/>
    </row>
    <row r="39" spans="19:23" x14ac:dyDescent="0.25">
      <c r="S39" s="3">
        <v>36</v>
      </c>
      <c r="T39" s="59"/>
      <c r="U39" s="67"/>
      <c r="V39" s="60"/>
      <c r="W39" s="61"/>
    </row>
  </sheetData>
  <mergeCells count="1">
    <mergeCell ref="C2:O2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Totals</vt:lpstr>
      <vt:lpstr>Girls Totals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 Wareh</dc:creator>
  <cp:lastModifiedBy>Patefield</cp:lastModifiedBy>
  <cp:lastPrinted>2018-05-16T00:41:46Z</cp:lastPrinted>
  <dcterms:created xsi:type="dcterms:W3CDTF">2014-05-19T20:34:39Z</dcterms:created>
  <dcterms:modified xsi:type="dcterms:W3CDTF">2018-05-16T00:47:02Z</dcterms:modified>
</cp:coreProperties>
</file>